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562" activeTab="0"/>
  </bookViews>
  <sheets>
    <sheet name="Лист1" sheetId="1" r:id="rId1"/>
    <sheet name="МП 6" sheetId="2" state="hidden" r:id="rId2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<sst xmlns="http://schemas.openxmlformats.org/spreadsheetml/2006/main" count="79" uniqueCount="76">
  <si>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</si>
  <si>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</si>
  <si>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</si>
  <si>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</si>
  <si>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</si>
  <si>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</si>
  <si>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</si>
  <si>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</si>
  <si>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</si>
  <si>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</si>
  <si>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</si>
  <si>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</si>
  <si>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</si>
  <si>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</si>
  <si>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</si>
  <si>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</si>
  <si>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</si>
  <si>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</si>
  <si>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</si>
  <si>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</si>
  <si>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</si>
  <si>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</si>
  <si>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</si>
  <si>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</si>
  <si>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</si>
  <si>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</si>
  <si>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</si>
  <si>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</si>
  <si>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</si>
  <si>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</si>
  <si>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</si>
  <si>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</si>
  <si>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</si>
  <si>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</si>
  <si>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</si>
  <si>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</si>
  <si>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</si>
  <si>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</si>
  <si>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</si>
  <si>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</si>
  <si>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</si>
  <si>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</si>
  <si>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</si>
  <si>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</si>
  <si>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</si>
  <si>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</si>
  <si>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</si>
  <si>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</si>
  <si>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</si>
  <si>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</si>
  <si>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</si>
  <si>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</si>
  <si>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</si>
  <si>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</si>
  <si>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</si>
  <si>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</si>
  <si>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1. Количество субъектов малого и среднего предпринимательства, ед.</t>
  </si>
  <si>
    <t>5. Доля оборота розничной торговли предприятий малого и среднего бизнеса в объеме оборота розничной торговли района, процент</t>
  </si>
  <si>
    <t>7. Доля предприятий малого бизнеса в общем объеме отгруженных товаров собственного производства, выполненных работ и услуг, процент</t>
  </si>
  <si>
    <t>14= общая степень  достижения цели*9столбец/100%</t>
  </si>
  <si>
    <t>Реализация данной Муниципальной программы - эффективная.</t>
  </si>
  <si>
    <t>4. Доля срежнесписочной численности работников (без внешних совместителей) малых и средних предприятий в среднесписочной численности численности работников (без внешних совместителей) всех предприятий и организаций</t>
  </si>
  <si>
    <t xml:space="preserve">6. Доля оборота общественного питания предприятий малого и среднего бизнеса в общем обороте общественного питания района, процент </t>
  </si>
  <si>
    <t>Сводный годовой отчет об эффективности реализации  муниципальных программ КРАСНОСЛОБОДСКИЙ муниципального района за 2019 год</t>
  </si>
  <si>
    <t>Информация по выполнению основных мероприятий за 2019 год</t>
  </si>
  <si>
    <t>Число основных мероприятий, запланированных к реализации в 2019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</si>
  <si>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2019 г., тыс. рублей</t>
  </si>
  <si>
    <t>Фактически освоенный объем финансирования программы за 2019 г., тыс. рублей</t>
  </si>
  <si>
    <t>Целевое значение на 2019 г.</t>
  </si>
  <si>
    <t>Фактическое значение за 2019 г.</t>
  </si>
  <si>
    <t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2016 - 2022 годы"</t>
  </si>
  <si>
    <t xml:space="preserve"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2016 - 2022 годы" утверждена Постановлением администрации Краснослободского муниципального района от 21.12.2015 г. № 646, дата последней актуализации - 11.10.2019 г.                                                  В рамках реализации Мероприятий муниципальной программы за 2019 год:                                                                                                        - произведен взаимозачет сумм, направленных на капитальный ремонт объектов недвижимости муниципальной собственности в счет погашения арендной платы на сумму 725164,48 руб.;                                                                                                                        </t>
  </si>
  <si>
    <t xml:space="preserve">оказана консультационная и информационная поддержка по вопросам получения микрозаймов через МКК "Фонд микрофинансирования РМ";                                                                           - ведется Реестр субъектов малого и среднего предпринимательства - получателей поддержки, Реестр размещен на официальном сайте администрации района;                                                 - организовано 5 заседаний круглых столов по вопросам развития бизнеса; - совместно с АНО "Центр поддержки предпринимательства РМ", проведены мероприятия по обучению представителей малого и среднего бизнеса;   - организован и проведен профессиональный праздник - "День российского предпринимательства"; - организован и проведен районный конкурс "Предприниматель Краснослободского муниципального района РМ - 2018", - организована работа телефона "горячей линии" для субъектов МСП; - организовано участие представителей МСП в межреспубликанских и республиканских мероприятиях по обучению и обмену опытом в сфере развития предпринимательства                                                                                 </t>
  </si>
  <si>
    <t>организовано участие предпринимателей района в республиканских конкурсах "Предприниматель Республики Мордовия", "Лучшее предприятие потребительского рынка РМ";                               - в средствах массовой информации опубликованы материалы о работе и достижениях бизнесменов района.                                                                                                            За отчетный год по  мероприятиям (1.1, 1.3, 1.4, 1.8, 4.6) обращений от субъектов МСП - не поступило, одно мероприятие (4.1) не реализованов полной мере, в результате не освоено 15,0 тыс. руб. средств местного бюджета.</t>
  </si>
  <si>
    <t>2. Число субъектов малого и среднего предпринимательства, ед. на 10 тыс. человек населения</t>
  </si>
  <si>
    <t>3. Количество занятых на малых предприятиях, чел.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</si>
</sst>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_р_._-;\-* #,##0.00_р_._-;_-* &quot;-&quot;?_р_._-;_-@_-"/>
    <numFmt numFmtId="169" formatCode="_-* #,##0.000_р_._-;\-* #,##0.000_р_._-;_-* &quot;-&quot;?_р_._-;_-@_-"/>
    <numFmt numFmtId="170" formatCode="0.000000"/>
    <numFmt numFmtId="171" formatCode="0.00000"/>
    <numFmt numFmtId="172" formatCode="0.0000"/>
    <numFmt numFmtId="173" formatCode="0.000"/>
    <numFmt numFmtId="174" formatCode="0.0000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3">
      <alignment/>
      <protection/>
    </xf>
    <xf numFmtId="0" fontId="1" fillId="4" borderId="10" xfId="53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center" vertical="center" textRotation="90" wrapText="1"/>
      <protection/>
    </xf>
    <xf numFmtId="164" fontId="3" fillId="11" borderId="11" xfId="165" applyNumberFormat="1" applyFont="1" applyFill="1" applyBorder="1" applyAlignment="1">
      <alignment horizontal="center" vertical="center"/>
    </xf>
    <xf numFmtId="165" fontId="3" fillId="11" borderId="11" xfId="165" applyNumberFormat="1" applyFont="1" applyFill="1" applyBorder="1" applyAlignment="1">
      <alignment horizontal="center" vertical="center" wrapText="1"/>
    </xf>
    <xf numFmtId="2" fontId="3" fillId="11" borderId="11" xfId="165" applyNumberFormat="1" applyFont="1" applyFill="1" applyBorder="1" applyAlignment="1">
      <alignment horizontal="center" vertical="center"/>
    </xf>
    <xf numFmtId="16" fontId="2" fillId="24" borderId="11" xfId="53" applyNumberFormat="1" applyFont="1" applyFill="1" applyBorder="1" applyAlignment="1">
      <alignment horizontal="center" vertical="center" textRotation="90" wrapText="1"/>
      <protection/>
    </xf>
    <xf numFmtId="164" fontId="2" fillId="24" borderId="11" xfId="165" applyNumberFormat="1" applyFont="1" applyFill="1" applyBorder="1" applyAlignment="1">
      <alignment horizontal="center" vertical="center" wrapText="1"/>
    </xf>
    <xf numFmtId="164" fontId="2" fillId="0" borderId="11" xfId="165" applyNumberFormat="1" applyFont="1" applyBorder="1" applyAlignment="1">
      <alignment horizontal="center" vertical="center" wrapText="1"/>
    </xf>
    <xf numFmtId="165" fontId="3" fillId="24" borderId="11" xfId="165" applyNumberFormat="1" applyFont="1" applyFill="1" applyBorder="1" applyAlignment="1">
      <alignment horizontal="center" vertical="center" wrapText="1"/>
    </xf>
    <xf numFmtId="2" fontId="3" fillId="24" borderId="11" xfId="165" applyNumberFormat="1" applyFont="1" applyFill="1" applyBorder="1" applyAlignment="1">
      <alignment horizontal="center" vertical="center"/>
    </xf>
    <xf numFmtId="164" fontId="2" fillId="0" borderId="11" xfId="165" applyNumberFormat="1" applyFont="1" applyBorder="1" applyAlignment="1">
      <alignment horizontal="center" vertical="center"/>
    </xf>
    <xf numFmtId="2" fontId="2" fillId="24" borderId="11" xfId="165" applyNumberFormat="1" applyFont="1" applyFill="1" applyBorder="1" applyAlignment="1">
      <alignment horizontal="center" vertical="center"/>
    </xf>
    <xf numFmtId="0" fontId="2" fillId="24" borderId="11" xfId="53" applyFont="1" applyFill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2" fontId="3" fillId="24" borderId="12" xfId="165" applyNumberFormat="1" applyFont="1" applyFill="1" applyBorder="1" applyAlignment="1">
      <alignment horizontal="center" vertical="center"/>
    </xf>
    <xf numFmtId="2" fontId="3" fillId="24" borderId="13" xfId="165" applyNumberFormat="1" applyFont="1" applyFill="1" applyBorder="1" applyAlignment="1">
      <alignment horizontal="center" vertical="center"/>
    </xf>
    <xf numFmtId="49" fontId="1" fillId="4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2" fontId="3" fillId="24" borderId="10" xfId="165" applyNumberFormat="1" applyFont="1" applyFill="1" applyBorder="1" applyAlignment="1">
      <alignment horizontal="center" vertical="center"/>
    </xf>
    <xf numFmtId="0" fontId="2" fillId="24" borderId="12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4" borderId="11" xfId="10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167" fontId="13" fillId="0" borderId="0" xfId="53" applyNumberFormat="1" applyFont="1">
      <alignment/>
      <protection/>
    </xf>
    <xf numFmtId="0" fontId="1" fillId="4" borderId="14" xfId="108" applyFont="1" applyFill="1" applyBorder="1" applyAlignment="1">
      <alignment horizontal="center" vertical="center" wrapText="1"/>
      <protection/>
    </xf>
    <xf numFmtId="0" fontId="1" fillId="4" borderId="0" xfId="108" applyFont="1" applyFill="1" applyBorder="1" applyAlignment="1">
      <alignment horizontal="center" vertical="center" wrapText="1"/>
      <protection/>
    </xf>
    <xf numFmtId="0" fontId="13" fillId="0" borderId="0" xfId="53" applyFont="1" applyBorder="1">
      <alignment/>
      <protection/>
    </xf>
    <xf numFmtId="0" fontId="12" fillId="0" borderId="0" xfId="53" applyFont="1" applyBorder="1">
      <alignment/>
      <protection/>
    </xf>
    <xf numFmtId="0" fontId="1" fillId="0" borderId="0" xfId="108" applyFont="1" applyFill="1" applyBorder="1" applyAlignment="1">
      <alignment horizontal="center" vertical="center" wrapText="1"/>
      <protection/>
    </xf>
    <xf numFmtId="0" fontId="1" fillId="0" borderId="11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1" fillId="0" borderId="15" xfId="10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4" xfId="108" applyFont="1" applyFill="1" applyBorder="1" applyAlignment="1">
      <alignment horizontal="center" vertical="center" wrapText="1"/>
      <protection/>
    </xf>
    <xf numFmtId="0" fontId="1" fillId="0" borderId="16" xfId="108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left" vertical="top" wrapText="1"/>
      <protection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0" borderId="11" xfId="53" applyFont="1" applyFill="1" applyBorder="1" applyAlignment="1">
      <alignment vertical="center" wrapText="1"/>
      <protection/>
    </xf>
    <xf numFmtId="0" fontId="2" fillId="0" borderId="11" xfId="165" applyNumberFormat="1" applyFont="1" applyFill="1" applyBorder="1" applyAlignment="1">
      <alignment horizontal="left" vertical="top" wrapText="1"/>
    </xf>
    <xf numFmtId="0" fontId="3" fillId="0" borderId="11" xfId="165" applyNumberFormat="1" applyFont="1" applyFill="1" applyBorder="1" applyAlignment="1">
      <alignment horizontal="center" vertical="center" wrapText="1"/>
    </xf>
    <xf numFmtId="165" fontId="3" fillId="0" borderId="11" xfId="165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167" fontId="3" fillId="0" borderId="11" xfId="165" applyNumberFormat="1" applyFont="1" applyFill="1" applyBorder="1" applyAlignment="1">
      <alignment horizontal="center" vertical="center" wrapText="1"/>
    </xf>
    <xf numFmtId="2" fontId="3" fillId="0" borderId="11" xfId="165" applyNumberFormat="1" applyFont="1" applyFill="1" applyBorder="1" applyAlignment="1">
      <alignment horizontal="center" vertical="center" wrapText="1"/>
    </xf>
    <xf numFmtId="16" fontId="2" fillId="0" borderId="11" xfId="53" applyNumberFormat="1" applyFont="1" applyFill="1" applyBorder="1" applyAlignment="1">
      <alignment horizontal="center" vertical="center" textRotation="90" wrapText="1"/>
      <protection/>
    </xf>
    <xf numFmtId="167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167" fontId="1" fillId="0" borderId="11" xfId="53" applyNumberFormat="1" applyFont="1" applyFill="1" applyBorder="1" applyAlignment="1">
      <alignment vertical="center" wrapText="1"/>
      <protection/>
    </xf>
    <xf numFmtId="167" fontId="3" fillId="0" borderId="11" xfId="165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65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left" vertical="top" wrapText="1"/>
      <protection/>
    </xf>
    <xf numFmtId="165" fontId="2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left" vertical="top" wrapText="1"/>
      <protection/>
    </xf>
    <xf numFmtId="0" fontId="12" fillId="0" borderId="11" xfId="53" applyFont="1" applyFill="1" applyBorder="1">
      <alignment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2" fontId="2" fillId="0" borderId="11" xfId="53" applyNumberFormat="1" applyFont="1" applyFill="1" applyBorder="1" applyAlignment="1">
      <alignment horizontal="center" vertical="top" wrapText="1"/>
      <protection/>
    </xf>
    <xf numFmtId="168" fontId="3" fillId="0" borderId="11" xfId="165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" fillId="4" borderId="21" xfId="53" applyFont="1" applyFill="1" applyBorder="1" applyAlignment="1">
      <alignment horizontal="center" vertical="center"/>
      <protection/>
    </xf>
    <xf numFmtId="2" fontId="12" fillId="0" borderId="11" xfId="53" applyNumberFormat="1" applyFont="1" applyFill="1" applyBorder="1" applyAlignment="1">
      <alignment horizontal="center" vertical="top"/>
      <protection/>
    </xf>
    <xf numFmtId="0" fontId="14" fillId="0" borderId="11" xfId="53" applyFont="1" applyFill="1" applyBorder="1" applyAlignment="1">
      <alignment vertical="center" wrapText="1"/>
      <protection/>
    </xf>
    <xf numFmtId="0" fontId="1" fillId="0" borderId="22" xfId="53" applyFont="1" applyFill="1" applyBorder="1" applyAlignment="1">
      <alignment horizontal="left" vertical="top" wrapText="1"/>
      <protection/>
    </xf>
    <xf numFmtId="0" fontId="1" fillId="0" borderId="23" xfId="53" applyFont="1" applyFill="1" applyBorder="1" applyAlignment="1">
      <alignment horizontal="left" vertical="top" wrapText="1"/>
      <protection/>
    </xf>
    <xf numFmtId="0" fontId="1" fillId="0" borderId="24" xfId="53" applyFont="1" applyFill="1" applyBorder="1" applyAlignment="1">
      <alignment horizontal="left" vertical="top" wrapText="1"/>
      <protection/>
    </xf>
    <xf numFmtId="0" fontId="1" fillId="0" borderId="25" xfId="53" applyFont="1" applyFill="1" applyBorder="1" applyAlignment="1">
      <alignment horizontal="left" vertical="top" wrapText="1"/>
      <protection/>
    </xf>
    <xf numFmtId="0" fontId="2" fillId="0" borderId="11" xfId="165" applyNumberFormat="1" applyFont="1" applyFill="1" applyBorder="1" applyAlignment="1">
      <alignment horizontal="left" vertical="top" wrapText="1"/>
    </xf>
    <xf numFmtId="0" fontId="2" fillId="0" borderId="19" xfId="165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" fillId="0" borderId="26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2" fillId="0" borderId="28" xfId="108" applyFont="1" applyFill="1" applyBorder="1" applyAlignment="1">
      <alignment horizontal="center" vertical="center" wrapText="1"/>
      <protection/>
    </xf>
    <xf numFmtId="0" fontId="2" fillId="0" borderId="29" xfId="108" applyFont="1" applyFill="1" applyBorder="1" applyAlignment="1">
      <alignment horizontal="center" vertical="center" wrapText="1"/>
      <protection/>
    </xf>
    <xf numFmtId="0" fontId="2" fillId="0" borderId="30" xfId="108" applyFont="1" applyFill="1" applyBorder="1" applyAlignment="1">
      <alignment horizontal="center" vertical="center" wrapText="1"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horizontal="center" vertical="center" wrapText="1"/>
      <protection/>
    </xf>
    <xf numFmtId="0" fontId="1" fillId="0" borderId="30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center"/>
    </xf>
    <xf numFmtId="0" fontId="1" fillId="0" borderId="11" xfId="53" applyFont="1" applyBorder="1" applyAlignment="1">
      <alignment horizontal="center" vertical="center" wrapText="1"/>
      <protection/>
    </xf>
    <xf numFmtId="0" fontId="2" fillId="4" borderId="32" xfId="53" applyFont="1" applyFill="1" applyBorder="1" applyAlignment="1">
      <alignment horizontal="center" vertical="center"/>
      <protection/>
    </xf>
    <xf numFmtId="0" fontId="2" fillId="4" borderId="14" xfId="53" applyFont="1" applyFill="1" applyBorder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2" fillId="24" borderId="13" xfId="53" applyFont="1" applyFill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24" borderId="10" xfId="53" applyFont="1" applyFill="1" applyBorder="1" applyAlignment="1">
      <alignment horizontal="center" vertical="center"/>
      <protection/>
    </xf>
    <xf numFmtId="0" fontId="1" fillId="24" borderId="12" xfId="53" applyFont="1" applyFill="1" applyBorder="1" applyAlignment="1">
      <alignment horizontal="center" vertical="center"/>
      <protection/>
    </xf>
    <xf numFmtId="0" fontId="1" fillId="24" borderId="13" xfId="53" applyFont="1" applyFill="1" applyBorder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2" xfId="53" applyFont="1" applyFill="1" applyBorder="1" applyAlignment="1">
      <alignment horizontal="center" vertical="center" wrapText="1"/>
      <protection/>
    </xf>
    <xf numFmtId="0" fontId="2" fillId="24" borderId="13" xfId="53" applyFont="1" applyFill="1" applyBorder="1" applyAlignment="1">
      <alignment horizontal="center" vertical="center" wrapText="1"/>
      <protection/>
    </xf>
    <xf numFmtId="164" fontId="2" fillId="0" borderId="10" xfId="165" applyNumberFormat="1" applyFont="1" applyFill="1" applyBorder="1" applyAlignment="1">
      <alignment horizontal="center" vertical="center" wrapText="1"/>
    </xf>
    <xf numFmtId="164" fontId="2" fillId="0" borderId="12" xfId="165" applyNumberFormat="1" applyFont="1" applyFill="1" applyBorder="1" applyAlignment="1">
      <alignment horizontal="center" vertical="center" wrapText="1"/>
    </xf>
    <xf numFmtId="164" fontId="2" fillId="0" borderId="13" xfId="165" applyNumberFormat="1" applyFont="1" applyFill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left" vertical="top" wrapText="1"/>
      <protection/>
    </xf>
    <xf numFmtId="165" fontId="4" fillId="0" borderId="12" xfId="53" applyNumberFormat="1" applyFont="1" applyFill="1" applyBorder="1" applyAlignment="1">
      <alignment horizontal="left" vertical="top" wrapText="1"/>
      <protection/>
    </xf>
    <xf numFmtId="165" fontId="4" fillId="0" borderId="13" xfId="53" applyNumberFormat="1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tabSelected="1" view="pageBreakPreview" zoomScale="55" zoomScaleSheetLayoutView="55" workbookViewId="0" topLeftCell="A4">
      <selection activeCell="M12" sqref="M12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21.140625" style="0" customWidth="1"/>
    <col min="4" max="4" width="21.00390625" style="0" customWidth="1"/>
    <col min="5" max="5" width="21.140625" style="0" customWidth="1"/>
    <col min="6" max="6" width="11.8515625" style="0" customWidth="1"/>
    <col min="7" max="7" width="18.281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44"/>
    </row>
    <row r="2" spans="1:16" s="30" customFormat="1" ht="40.5" customHeight="1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7:18" s="30" customFormat="1" ht="23.25" customHeight="1" thickBot="1">
      <c r="Q3" s="31"/>
      <c r="R3" s="31"/>
    </row>
    <row r="4" spans="1:18" s="32" customFormat="1" ht="57" customHeight="1">
      <c r="A4" s="85" t="s">
        <v>0</v>
      </c>
      <c r="B4" s="87" t="s">
        <v>36</v>
      </c>
      <c r="C4" s="89" t="s">
        <v>64</v>
      </c>
      <c r="D4" s="90"/>
      <c r="E4" s="91"/>
      <c r="F4" s="92" t="s">
        <v>40</v>
      </c>
      <c r="G4" s="93"/>
      <c r="H4" s="93"/>
      <c r="I4" s="93"/>
      <c r="J4" s="94"/>
      <c r="K4" s="95" t="s">
        <v>45</v>
      </c>
      <c r="L4" s="95"/>
      <c r="M4" s="95"/>
      <c r="N4" s="95"/>
      <c r="O4" s="87" t="s">
        <v>48</v>
      </c>
      <c r="P4" s="96" t="s">
        <v>51</v>
      </c>
      <c r="Q4" s="33"/>
      <c r="R4" s="33"/>
    </row>
    <row r="5" spans="1:18" s="32" customFormat="1" ht="168" customHeight="1">
      <c r="A5" s="86"/>
      <c r="B5" s="88"/>
      <c r="C5" s="40" t="s">
        <v>65</v>
      </c>
      <c r="D5" s="40" t="s">
        <v>37</v>
      </c>
      <c r="E5" s="41" t="s">
        <v>38</v>
      </c>
      <c r="F5" s="41" t="s">
        <v>3</v>
      </c>
      <c r="G5" s="40" t="s">
        <v>66</v>
      </c>
      <c r="H5" s="40" t="s">
        <v>67</v>
      </c>
      <c r="I5" s="40" t="s">
        <v>42</v>
      </c>
      <c r="J5" s="40" t="s">
        <v>43</v>
      </c>
      <c r="K5" s="40" t="s">
        <v>49</v>
      </c>
      <c r="L5" s="42" t="s">
        <v>68</v>
      </c>
      <c r="M5" s="42" t="s">
        <v>69</v>
      </c>
      <c r="N5" s="42" t="s">
        <v>46</v>
      </c>
      <c r="O5" s="88"/>
      <c r="P5" s="97"/>
      <c r="Q5" s="33"/>
      <c r="R5" s="33"/>
    </row>
    <row r="6" spans="1:130" s="26" customFormat="1" ht="63">
      <c r="A6" s="43"/>
      <c r="B6" s="40">
        <v>1</v>
      </c>
      <c r="C6" s="40">
        <v>2</v>
      </c>
      <c r="D6" s="40">
        <v>3</v>
      </c>
      <c r="E6" s="40" t="s">
        <v>39</v>
      </c>
      <c r="F6" s="40">
        <v>5</v>
      </c>
      <c r="G6" s="40">
        <v>6</v>
      </c>
      <c r="H6" s="40">
        <v>7</v>
      </c>
      <c r="I6" s="40" t="s">
        <v>41</v>
      </c>
      <c r="J6" s="40" t="s">
        <v>44</v>
      </c>
      <c r="K6" s="40">
        <v>10</v>
      </c>
      <c r="L6" s="40">
        <v>11</v>
      </c>
      <c r="M6" s="40">
        <v>12</v>
      </c>
      <c r="N6" s="40" t="s">
        <v>47</v>
      </c>
      <c r="O6" s="45" t="s">
        <v>59</v>
      </c>
      <c r="P6" s="46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66.75" customHeight="1">
      <c r="A7" s="98">
        <v>1</v>
      </c>
      <c r="B7" s="77" t="s">
        <v>70</v>
      </c>
      <c r="C7" s="53">
        <v>25</v>
      </c>
      <c r="D7" s="53">
        <v>21</v>
      </c>
      <c r="E7" s="54">
        <f>D7/C7*100</f>
        <v>84</v>
      </c>
      <c r="F7" s="55" t="s">
        <v>6</v>
      </c>
      <c r="G7" s="56">
        <v>2040</v>
      </c>
      <c r="H7" s="56">
        <v>2025</v>
      </c>
      <c r="I7" s="72">
        <f>H7/G7*100</f>
        <v>99.26470588235294</v>
      </c>
      <c r="J7" s="57">
        <f>E7/I7*100</f>
        <v>84.62222222222222</v>
      </c>
      <c r="K7" s="52" t="s">
        <v>56</v>
      </c>
      <c r="L7" s="42">
        <v>504</v>
      </c>
      <c r="M7" s="42">
        <v>497</v>
      </c>
      <c r="N7" s="65">
        <f>M7/L7*100</f>
        <v>98.61111111111111</v>
      </c>
      <c r="O7" s="76">
        <f>N14*J7/100</f>
        <v>83.88602300375872</v>
      </c>
      <c r="P7" s="78" t="s">
        <v>60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98"/>
      <c r="B8" s="77"/>
      <c r="C8" s="82" t="s">
        <v>71</v>
      </c>
      <c r="D8" s="82"/>
      <c r="E8" s="82"/>
      <c r="F8" s="58" t="s">
        <v>53</v>
      </c>
      <c r="G8" s="59">
        <v>0</v>
      </c>
      <c r="H8" s="59">
        <v>0</v>
      </c>
      <c r="I8" s="56" t="e">
        <f>H8/G8*100</f>
        <v>#DIV/0!</v>
      </c>
      <c r="J8" s="53" t="e">
        <f>E8/I8*100</f>
        <v>#DIV/0!</v>
      </c>
      <c r="K8" s="66" t="s">
        <v>74</v>
      </c>
      <c r="L8" s="42">
        <v>221</v>
      </c>
      <c r="M8" s="70">
        <v>222.4</v>
      </c>
      <c r="N8" s="65">
        <f aca="true" t="shared" si="0" ref="N8:N13">M8/L8*100</f>
        <v>100.63348416289593</v>
      </c>
      <c r="O8" s="76"/>
      <c r="P8" s="79"/>
      <c r="Q8" s="33"/>
      <c r="R8" s="33"/>
    </row>
    <row r="9" spans="1:18" s="32" customFormat="1" ht="102" customHeight="1">
      <c r="A9" s="98"/>
      <c r="B9" s="77"/>
      <c r="C9" s="82"/>
      <c r="D9" s="82"/>
      <c r="E9" s="82"/>
      <c r="F9" s="58" t="s">
        <v>52</v>
      </c>
      <c r="G9" s="59">
        <v>0</v>
      </c>
      <c r="H9" s="59">
        <v>0</v>
      </c>
      <c r="I9" s="56" t="e">
        <f>H9/G9*100</f>
        <v>#DIV/0!</v>
      </c>
      <c r="J9" s="53" t="e">
        <f>E9/I9*100</f>
        <v>#DIV/0!</v>
      </c>
      <c r="K9" s="66" t="s">
        <v>75</v>
      </c>
      <c r="L9" s="42">
        <v>2845</v>
      </c>
      <c r="M9" s="42">
        <v>2647</v>
      </c>
      <c r="N9" s="65">
        <f t="shared" si="0"/>
        <v>93.04042179261863</v>
      </c>
      <c r="O9" s="76"/>
      <c r="P9" s="79"/>
      <c r="Q9" s="33"/>
      <c r="R9" s="33"/>
    </row>
    <row r="10" spans="1:18" s="32" customFormat="1" ht="165.75" customHeight="1">
      <c r="A10" s="98"/>
      <c r="B10" s="77"/>
      <c r="C10" s="82"/>
      <c r="D10" s="82"/>
      <c r="E10" s="82"/>
      <c r="F10" s="58" t="s">
        <v>54</v>
      </c>
      <c r="G10" s="59">
        <v>20</v>
      </c>
      <c r="H10" s="59">
        <v>5</v>
      </c>
      <c r="I10" s="56">
        <f>H10/G10*100</f>
        <v>25</v>
      </c>
      <c r="J10" s="53">
        <f>E10/I10*100</f>
        <v>0</v>
      </c>
      <c r="K10" s="66" t="s">
        <v>61</v>
      </c>
      <c r="L10" s="67">
        <v>61.5</v>
      </c>
      <c r="M10" s="67">
        <v>61.3</v>
      </c>
      <c r="N10" s="65">
        <f t="shared" si="0"/>
        <v>99.67479674796748</v>
      </c>
      <c r="O10" s="76"/>
      <c r="P10" s="79"/>
      <c r="Q10" s="33"/>
      <c r="R10" s="33"/>
    </row>
    <row r="11" spans="1:18" s="32" customFormat="1" ht="86.25" customHeight="1">
      <c r="A11" s="98"/>
      <c r="B11" s="77"/>
      <c r="C11" s="82"/>
      <c r="D11" s="82"/>
      <c r="E11" s="82"/>
      <c r="F11" s="60" t="s">
        <v>55</v>
      </c>
      <c r="G11" s="59">
        <v>2020</v>
      </c>
      <c r="H11" s="59">
        <v>2020</v>
      </c>
      <c r="I11" s="56">
        <f>H11/G11*100</f>
        <v>100</v>
      </c>
      <c r="J11" s="53">
        <f>E11/I11*100</f>
        <v>0</v>
      </c>
      <c r="K11" s="66" t="s">
        <v>57</v>
      </c>
      <c r="L11" s="67">
        <v>84.3</v>
      </c>
      <c r="M11" s="67">
        <v>80.2</v>
      </c>
      <c r="N11" s="65">
        <f t="shared" si="0"/>
        <v>95.13641755634639</v>
      </c>
      <c r="O11" s="76"/>
      <c r="P11" s="79"/>
      <c r="Q11" s="34"/>
      <c r="R11" s="33"/>
    </row>
    <row r="12" spans="1:18" s="32" customFormat="1" ht="101.25" customHeight="1">
      <c r="A12" s="98"/>
      <c r="B12" s="77"/>
      <c r="C12" s="82"/>
      <c r="D12" s="82"/>
      <c r="E12" s="82"/>
      <c r="F12" s="60"/>
      <c r="G12" s="59"/>
      <c r="H12" s="59"/>
      <c r="I12" s="56"/>
      <c r="J12" s="53"/>
      <c r="K12" s="66" t="s">
        <v>62</v>
      </c>
      <c r="L12" s="67">
        <v>86.1</v>
      </c>
      <c r="M12" s="67">
        <v>86.7</v>
      </c>
      <c r="N12" s="65">
        <f t="shared" si="0"/>
        <v>100.69686411149827</v>
      </c>
      <c r="O12" s="76"/>
      <c r="P12" s="80"/>
      <c r="Q12" s="34"/>
      <c r="R12" s="33"/>
    </row>
    <row r="13" spans="1:18" s="32" customFormat="1" ht="98.25" customHeight="1">
      <c r="A13" s="98"/>
      <c r="B13" s="77"/>
      <c r="C13" s="82"/>
      <c r="D13" s="82"/>
      <c r="E13" s="82"/>
      <c r="F13" s="60"/>
      <c r="G13" s="61"/>
      <c r="H13" s="61"/>
      <c r="I13" s="62"/>
      <c r="J13" s="53"/>
      <c r="K13" s="66" t="s">
        <v>58</v>
      </c>
      <c r="L13" s="67">
        <v>75.2</v>
      </c>
      <c r="M13" s="67">
        <v>79.8</v>
      </c>
      <c r="N13" s="65">
        <f t="shared" si="0"/>
        <v>106.11702127659575</v>
      </c>
      <c r="O13" s="76"/>
      <c r="P13" s="80"/>
      <c r="Q13" s="34"/>
      <c r="R13" s="33"/>
    </row>
    <row r="14" spans="1:16" ht="122.25" customHeight="1" thickBot="1">
      <c r="A14" s="98"/>
      <c r="B14" s="77"/>
      <c r="C14" s="82"/>
      <c r="D14" s="82"/>
      <c r="E14" s="82"/>
      <c r="F14" s="60"/>
      <c r="G14" s="61"/>
      <c r="H14" s="61"/>
      <c r="I14" s="62"/>
      <c r="J14" s="53"/>
      <c r="K14" s="68" t="s">
        <v>50</v>
      </c>
      <c r="L14" s="63"/>
      <c r="M14" s="63"/>
      <c r="N14" s="71">
        <f>(N7+N8+N9+N10+N11+N12+N13)/7</f>
        <v>99.13001667986194</v>
      </c>
      <c r="O14" s="76"/>
      <c r="P14" s="81"/>
    </row>
    <row r="15" spans="1:16" ht="409.5" customHeight="1">
      <c r="A15" s="98"/>
      <c r="B15" s="51"/>
      <c r="C15" s="82" t="s">
        <v>72</v>
      </c>
      <c r="D15" s="82"/>
      <c r="E15" s="82"/>
      <c r="F15" s="63"/>
      <c r="G15" s="64"/>
      <c r="H15" s="64"/>
      <c r="I15" s="64"/>
      <c r="J15" s="63"/>
      <c r="K15" s="68"/>
      <c r="L15" s="63"/>
      <c r="M15" s="63"/>
      <c r="N15" s="69"/>
      <c r="O15" s="76"/>
      <c r="P15" s="47"/>
    </row>
    <row r="16" spans="1:16" ht="409.5" customHeight="1" thickBot="1">
      <c r="A16" s="48"/>
      <c r="B16" s="49"/>
      <c r="C16" s="83" t="s">
        <v>73</v>
      </c>
      <c r="D16" s="83"/>
      <c r="E16" s="83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</sheetData>
  <mergeCells count="15">
    <mergeCell ref="C16:E16"/>
    <mergeCell ref="A2:P2"/>
    <mergeCell ref="A4:A5"/>
    <mergeCell ref="B4:B5"/>
    <mergeCell ref="C4:E4"/>
    <mergeCell ref="F4:J4"/>
    <mergeCell ref="K4:N4"/>
    <mergeCell ref="O4:O5"/>
    <mergeCell ref="P4:P5"/>
    <mergeCell ref="A7:A15"/>
    <mergeCell ref="O7:O15"/>
    <mergeCell ref="B7:B14"/>
    <mergeCell ref="P7:P14"/>
    <mergeCell ref="C8:E14"/>
    <mergeCell ref="C15:E15"/>
  </mergeCells>
  <printOptions/>
  <pageMargins left="0.75" right="0.75" top="1" bottom="1" header="0.5" footer="0.5"/>
  <pageSetup horizontalDpi="600" verticalDpi="6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99" t="s">
        <v>32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ht="23.25" customHeight="1"/>
    <row r="7" spans="1:16" s="1" customFormat="1" ht="45" customHeight="1">
      <c r="A7" s="100" t="s">
        <v>0</v>
      </c>
      <c r="B7" s="100" t="s">
        <v>12</v>
      </c>
      <c r="C7" s="73" t="s">
        <v>13</v>
      </c>
      <c r="D7" s="73" t="s">
        <v>3</v>
      </c>
      <c r="E7" s="73" t="s">
        <v>18</v>
      </c>
      <c r="F7" s="75" t="s">
        <v>15</v>
      </c>
      <c r="G7" s="101"/>
      <c r="H7" s="101"/>
      <c r="I7" s="101"/>
      <c r="J7" s="101"/>
      <c r="K7" s="102"/>
      <c r="L7" s="103" t="s">
        <v>17</v>
      </c>
      <c r="M7" s="105" t="s">
        <v>1</v>
      </c>
      <c r="N7" s="106"/>
      <c r="O7" s="73" t="s">
        <v>33</v>
      </c>
      <c r="P7" s="73" t="s">
        <v>2</v>
      </c>
    </row>
    <row r="8" spans="1:16" s="1" customFormat="1" ht="77.25" customHeight="1">
      <c r="A8" s="73"/>
      <c r="B8" s="73"/>
      <c r="C8" s="74"/>
      <c r="D8" s="74"/>
      <c r="E8" s="74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04"/>
      <c r="M8" s="24" t="s">
        <v>5</v>
      </c>
      <c r="N8" s="24" t="s">
        <v>23</v>
      </c>
      <c r="O8" s="74"/>
      <c r="P8" s="74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107">
        <v>1</v>
      </c>
      <c r="B10" s="110"/>
      <c r="C10" s="110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13"/>
      <c r="N10" s="113"/>
      <c r="O10" s="118"/>
      <c r="P10" s="121"/>
    </row>
    <row r="11" spans="1:16" ht="87" customHeight="1">
      <c r="A11" s="108"/>
      <c r="B11" s="111"/>
      <c r="C11" s="111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14"/>
      <c r="N11" s="116"/>
      <c r="O11" s="119"/>
      <c r="P11" s="122"/>
    </row>
    <row r="12" spans="1:16" ht="64.5" customHeight="1">
      <c r="A12" s="108"/>
      <c r="B12" s="111"/>
      <c r="C12" s="111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14"/>
      <c r="N12" s="116"/>
      <c r="O12" s="119"/>
      <c r="P12" s="122"/>
    </row>
    <row r="13" spans="1:16" ht="93" customHeight="1">
      <c r="A13" s="108"/>
      <c r="B13" s="111"/>
      <c r="C13" s="111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14"/>
      <c r="N13" s="116"/>
      <c r="O13" s="119"/>
      <c r="P13" s="122"/>
    </row>
    <row r="14" spans="1:16" ht="72.75" customHeight="1">
      <c r="A14" s="108"/>
      <c r="B14" s="111"/>
      <c r="C14" s="111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14"/>
      <c r="N14" s="116"/>
      <c r="O14" s="119"/>
      <c r="P14" s="122"/>
    </row>
    <row r="15" spans="1:16" ht="51" customHeight="1">
      <c r="A15" s="109"/>
      <c r="B15" s="112"/>
      <c r="C15" s="112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15"/>
      <c r="N15" s="117"/>
      <c r="O15" s="120"/>
      <c r="P15" s="123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2020-03-02T07:37:05Z</cp:lastPrinted>
  <dcterms:created xsi:type="dcterms:W3CDTF">2006-09-16T00:00:00Z</dcterms:created>
  <dcterms:modified xsi:type="dcterms:W3CDTF">2020-03-03T07:35:13Z</dcterms:modified>
  <cp:category/>
  <cp:version/>
  <cp:contentType/>
  <cp:contentStatus/>
</cp:coreProperties>
</file>